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8"/>
  <workbookPr/>
  <mc:AlternateContent xmlns:mc="http://schemas.openxmlformats.org/markup-compatibility/2006">
    <mc:Choice Requires="x15">
      <x15ac:absPath xmlns:x15ac="http://schemas.microsoft.com/office/spreadsheetml/2010/11/ac" url="/Users/sean/Downloads/"/>
    </mc:Choice>
  </mc:AlternateContent>
  <xr:revisionPtr revIDLastSave="0" documentId="8_{AC96C5CC-27E2-994F-8505-246C1D1C0529}" xr6:coauthVersionLast="45" xr6:coauthVersionMax="45" xr10:uidLastSave="{00000000-0000-0000-0000-000000000000}"/>
  <bookViews>
    <workbookView xWindow="10320" yWindow="6720" windowWidth="21600" windowHeight="9000" xr2:uid="{00000000-000D-0000-FFFF-FFFF00000000}"/>
  </bookViews>
  <sheets>
    <sheet name="Sheet1" sheetId="4" r:id="rId1"/>
    <sheet name="Radar" sheetId="2" r:id="rId2"/>
    <sheet name="Planner" sheetId="1" r:id="rId3"/>
    <sheet name="Reference" sheetId="3" r:id="rId4"/>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7" i="1" l="1"/>
  <c r="E41" i="1"/>
  <c r="E44" i="1"/>
  <c r="E47" i="1"/>
  <c r="E51" i="1"/>
  <c r="E55" i="1"/>
  <c r="E34" i="1"/>
  <c r="E32" i="1"/>
  <c r="E27" i="1"/>
  <c r="E20" i="1"/>
  <c r="E15" i="1"/>
  <c r="E6" i="1"/>
  <c r="H55" i="1"/>
  <c r="H51" i="1"/>
  <c r="H47" i="1"/>
  <c r="H44" i="1"/>
  <c r="H41" i="1"/>
  <c r="H37" i="1"/>
  <c r="H34" i="1"/>
  <c r="H32" i="1"/>
  <c r="H27" i="1"/>
  <c r="H20" i="1"/>
  <c r="H6" i="1"/>
  <c r="H15" i="1" l="1"/>
  <c r="H24" i="1" l="1"/>
  <c r="E24" i="1"/>
</calcChain>
</file>

<file path=xl/sharedStrings.xml><?xml version="1.0" encoding="utf-8"?>
<sst xmlns="http://schemas.openxmlformats.org/spreadsheetml/2006/main" count="134" uniqueCount="80">
  <si>
    <t>Competency</t>
  </si>
  <si>
    <t>Criteria</t>
  </si>
  <si>
    <t>Challenge and negotiate to encourage the inclusion of good environmental management and sustainability practice in decision making and subsequent action</t>
  </si>
  <si>
    <t>Examples</t>
  </si>
  <si>
    <t>Confidence</t>
  </si>
  <si>
    <t>Score</t>
  </si>
  <si>
    <t>Done</t>
  </si>
  <si>
    <t>Percentage Complete</t>
  </si>
  <si>
    <t>Yes</t>
  </si>
  <si>
    <t>No</t>
  </si>
  <si>
    <t>Overview</t>
  </si>
  <si>
    <t>This tool has been put together to help you prepare and plan for your IEMA Full Member Upgrade application. This note gives a brief overview on how to use it.
The first two columns capture the Full Member competencies and criteria. The other 5 give you the opportunity to (1) identify your strengths and weaknesses across the competencies, (2) to capture ideas and examples that you'll want to use in your application, and (3) make sure you've covered the competences off before you submit your application.
Much of the success in your applications comes down to confidence; confidence in yourself, your knowledge and your achievements. This is what the Confidence column is for: from a score of 1 to 5, rate yourself against the criteria. Once complete, a score is created using a special algorithm. This is then automagically translated across on to the radar diagram to give you an overview of how you see yourself across the IEMA Full Member Competencies. In the example given, you can see how the blue varies across the competences to give you an indication - if this was you - on the areas you might need to brush up on ahead of your assessment. Here, you'd be able to see your strength in communications skills, a good covering across many of the other competencies, and that you might need to do a little more in the area of identifying and analysing problems and opportunities.
The examples column is your opportunities to capture you ideas and examples of work or achievements that highlight your competence. In the example, we can see the candidate has identified some work on Local Nature Reserves that highlight the first two criteria. You can see a couple of other examples that link to the criteria. Once complete across the tool, there will probably be 3 or 4 projects can keep coming up. These are your top projects and examples to use in your application.
The final column - 'done' - is your application aide memoir. This can work in two ways: firstly by ensuring you've touched on each of the criteria in the content of your application, whether in the cv or written paper, and secondly by making sure you've captured the projects and achievements that you've identified.
We hope that the tool is of use and value to you in preparing your full member upgrade application. If you have any ideas or suggestions for improvement, please let us know. Equally, we'd really like to hear about how your using the tool, particularly if you've made any changes or put it to use in areas outside of your full membership application.</t>
  </si>
  <si>
    <t>Explain the implications of global trends for the environment, for society, for the economy and for organisations</t>
  </si>
  <si>
    <t>The challenges in balancing interactions between social, environmental and economic factors in the context of sustainable development</t>
  </si>
  <si>
    <r>
      <t xml:space="preserve">Global </t>
    </r>
    <r>
      <rPr>
        <b/>
        <sz val="11"/>
        <color theme="1"/>
        <rFont val="Calibri"/>
        <family val="2"/>
        <scheme val="minor"/>
      </rPr>
      <t>mega-trends</t>
    </r>
    <r>
      <rPr>
        <sz val="11"/>
        <color theme="1"/>
        <rFont val="Calibri"/>
        <family val="2"/>
        <scheme val="minor"/>
      </rPr>
      <t xml:space="preserve"> and how they drive a need to transform the word to sustainability</t>
    </r>
  </si>
  <si>
    <r>
      <t xml:space="preserve">The UN’s </t>
    </r>
    <r>
      <rPr>
        <b/>
        <sz val="11"/>
        <color theme="1"/>
        <rFont val="Calibri"/>
        <family val="2"/>
        <scheme val="minor"/>
      </rPr>
      <t>Sustainable Development Goals</t>
    </r>
    <r>
      <rPr>
        <sz val="11"/>
        <color theme="1"/>
        <rFont val="Calibri"/>
        <family val="2"/>
        <scheme val="minor"/>
      </rPr>
      <t xml:space="preserve"> and how they create a framework for action</t>
    </r>
  </si>
  <si>
    <r>
      <t xml:space="preserve">The way </t>
    </r>
    <r>
      <rPr>
        <b/>
        <sz val="11"/>
        <color theme="1"/>
        <rFont val="Calibri"/>
        <family val="2"/>
        <scheme val="minor"/>
      </rPr>
      <t xml:space="preserve">environmental limits </t>
    </r>
    <r>
      <rPr>
        <sz val="11"/>
        <color theme="1"/>
        <rFont val="Calibri"/>
        <family val="2"/>
        <scheme val="minor"/>
      </rPr>
      <t>and the equalities agenda maintaining economic growth and creation of sustainable capital</t>
    </r>
  </si>
  <si>
    <r>
      <t xml:space="preserve">The five </t>
    </r>
    <r>
      <rPr>
        <b/>
        <sz val="11"/>
        <color theme="1"/>
        <rFont val="Calibri"/>
        <family val="2"/>
        <scheme val="minor"/>
      </rPr>
      <t>sustainable</t>
    </r>
    <r>
      <rPr>
        <sz val="11"/>
        <color theme="1"/>
        <rFont val="Calibri"/>
        <family val="2"/>
        <scheme val="minor"/>
      </rPr>
      <t xml:space="preserve"> </t>
    </r>
    <r>
      <rPr>
        <b/>
        <sz val="11"/>
        <color theme="1"/>
        <rFont val="Calibri"/>
        <family val="2"/>
        <scheme val="minor"/>
      </rPr>
      <t>capitals</t>
    </r>
    <r>
      <rPr>
        <sz val="11"/>
        <color theme="1"/>
        <rFont val="Calibri"/>
        <family val="2"/>
        <scheme val="minor"/>
      </rPr>
      <t xml:space="preserve"> and their interdependencies between them</t>
    </r>
  </si>
  <si>
    <t>The ways current economic activity can produce unintended environmental and social consequences from the local actions and global consequences</t>
  </si>
  <si>
    <r>
      <t xml:space="preserve">The need for </t>
    </r>
    <r>
      <rPr>
        <b/>
        <sz val="11"/>
        <color theme="1"/>
        <rFont val="Calibri"/>
        <family val="2"/>
        <scheme val="minor"/>
      </rPr>
      <t xml:space="preserve">sustainability </t>
    </r>
    <r>
      <rPr>
        <sz val="11"/>
        <color theme="1"/>
        <rFont val="Calibri"/>
        <family val="2"/>
        <scheme val="minor"/>
      </rPr>
      <t>skills and how they can overcome internal and external challenges in pursuit of sustainable outcomes</t>
    </r>
  </si>
  <si>
    <t xml:space="preserve">How ongoing review and innovation at an individual and organisation level maintain progress towards the goal of sustainability. </t>
  </si>
  <si>
    <t>Explaining how a lifecycle perspective and a collaborative approach can address unsustainable practices</t>
  </si>
  <si>
    <t>Explain common sustainable business/governance models, their underlying principles, and their relationship with organisations, products and services</t>
  </si>
  <si>
    <r>
      <t>Sustainable business behaviours</t>
    </r>
    <r>
      <rPr>
        <sz val="11"/>
        <color theme="1"/>
        <rFont val="Calibri"/>
        <family val="2"/>
        <scheme val="minor"/>
      </rPr>
      <t xml:space="preserve"> </t>
    </r>
    <r>
      <rPr>
        <b/>
        <sz val="11"/>
        <color theme="1"/>
        <rFont val="Calibri"/>
        <family val="2"/>
        <scheme val="minor"/>
      </rPr>
      <t>and models</t>
    </r>
    <r>
      <rPr>
        <sz val="11"/>
        <color theme="1"/>
        <rFont val="Calibri"/>
        <family val="2"/>
        <scheme val="minor"/>
      </rPr>
      <t xml:space="preserve">, with examples of how they are driving the transition to a sustainable economy </t>
    </r>
  </si>
  <si>
    <t>Sustainable business practises and how organisations benefit in moving toward net, or net positive performance</t>
  </si>
  <si>
    <r>
      <t xml:space="preserve">The importance of </t>
    </r>
    <r>
      <rPr>
        <b/>
        <sz val="11"/>
        <color theme="1"/>
        <rFont val="Calibri"/>
        <family val="2"/>
        <scheme val="minor"/>
      </rPr>
      <t>safe operating space</t>
    </r>
    <r>
      <rPr>
        <sz val="11"/>
        <color theme="1"/>
        <rFont val="Calibri"/>
        <family val="2"/>
        <scheme val="minor"/>
      </rPr>
      <t xml:space="preserve"> in relation to social floor and environmental limits, and to what extent do they impact on your organisation, and on business</t>
    </r>
  </si>
  <si>
    <t>Ethics and how they influence individual and organisational decision making</t>
  </si>
  <si>
    <t>Concepts such as corporate responsibility, corporate sustainability and sustainable business, how they vary in application and practise</t>
  </si>
  <si>
    <t>Demonstrate understanding of environmental or socio-economic principles and their relationship with organisations, products and services</t>
  </si>
  <si>
    <t>The importance of natural cycles, ecological systems and environmental limits and their influence on their organisation, its products and services</t>
  </si>
  <si>
    <t>The impact of human interventions upon natural ecological systems, habitats, species and individuals</t>
  </si>
  <si>
    <r>
      <t xml:space="preserve">How taking a </t>
    </r>
    <r>
      <rPr>
        <b/>
        <sz val="11"/>
        <color theme="1"/>
        <rFont val="Calibri"/>
        <family val="2"/>
        <scheme val="minor"/>
      </rPr>
      <t xml:space="preserve">socio-economic </t>
    </r>
    <r>
      <rPr>
        <sz val="11"/>
        <color theme="1"/>
        <rFont val="Calibri"/>
        <family val="2"/>
        <scheme val="minor"/>
      </rPr>
      <t>approach to problem solving can create or offer opportunities for improved and more sustainable products and services</t>
    </r>
  </si>
  <si>
    <t>The importance of equality (incl: gender equality), inclusivity, cultural context and engagement in their role</t>
  </si>
  <si>
    <t>Evaluate major policy and legislation in your field, describe their implications for organisations, products and services</t>
  </si>
  <si>
    <t>The key trends in their regulatory and policy landscape, their impact on their sector and how they either hinder or enhance delivery of sustainable products and services</t>
  </si>
  <si>
    <t xml:space="preserve">How key policy and regulatory issues link to national and international sustainability issues </t>
  </si>
  <si>
    <t>The role particular stakeholders play in influencing issues and development of policy</t>
  </si>
  <si>
    <t>Identify major and relevant tools, techniques, systems and practises that drive development of sustainable products and services, and to create sustainable businesses</t>
  </si>
  <si>
    <t>Tools relevant to their field to work, outlining their advantages and disadvantages, and explain how they facilitate improved sustainable outcomes</t>
  </si>
  <si>
    <t xml:space="preserve">How relevant tools, techniques, systems and practices are applied to manage sustainability across the value chain </t>
  </si>
  <si>
    <t>Lifecycle thinking, its benefits and challenges, and its application in decision making</t>
  </si>
  <si>
    <t>The roles different people play in producing or delivering sustainable products and services, and their interactions</t>
  </si>
  <si>
    <t>The role of review and audit has in driving improved sustainability performance of products and services</t>
  </si>
  <si>
    <t>Understand the role of innovation in creating sustainable solutions and developing sustainable products and services</t>
  </si>
  <si>
    <t>Innovation in their field and the way it supports the development of sustainable products and services</t>
  </si>
  <si>
    <t>Success factors in innovation and how they can be replicated in a relevant context</t>
  </si>
  <si>
    <t>Synthesising information and using data to support the strategic decision making process</t>
  </si>
  <si>
    <t xml:space="preserve">Analysing information to obtain understanding and insight </t>
  </si>
  <si>
    <t>Using information and knowledge to propose and support strategic decisions</t>
  </si>
  <si>
    <t>Adapting information and knowledge for different audiences</t>
  </si>
  <si>
    <t>Develop and deliver innovative and sustainable products and services</t>
  </si>
  <si>
    <t>Identifying short, medium and long term trends, threats and challenges to achieving sustainability</t>
  </si>
  <si>
    <t>Creating and prioritising opportunities to create more sustainable products and services</t>
  </si>
  <si>
    <t>Taking action to develop and implement solutions to problems</t>
  </si>
  <si>
    <t>Engage stakeholders to adopt improved sustainable practice and performance</t>
  </si>
  <si>
    <t>Communicating positive sustainability practices</t>
  </si>
  <si>
    <t>Presenting in ways appropriate to the audience</t>
  </si>
  <si>
    <t>Understanding the viewpoints and interests of stakeholders and using that insight to communicate and promote sustainable practices appropriately</t>
  </si>
  <si>
    <t>Build collaborative networks and relationships to advance sustainability</t>
  </si>
  <si>
    <t>Identifying stakeholder needs and expectations, and responding accordingly, to deliver improved and sustainable practise, products and services</t>
  </si>
  <si>
    <t>Building and maintaining the relationships needed for collaboration and cooperation</t>
  </si>
  <si>
    <t>Enabling and facilitating networks within and beyond organisations, leveraging the skills and expertise needed to deliver sustainable product and services</t>
  </si>
  <si>
    <t>Improve resilience through continual improvement, by managing risks, and by maximising opportunities</t>
  </si>
  <si>
    <t xml:space="preserve">Adopting a whole life cycle approach in the application of tools, techniques and systems </t>
  </si>
  <si>
    <t>Identifying barriers to the delivery of strategy, and putting steps in place to overcome them</t>
  </si>
  <si>
    <t>Using systems thinking maximise sustainability benefits and opportunities, and to either minimise or mitigate negative impacts</t>
  </si>
  <si>
    <t xml:space="preserve">Using tools, techniques, systems and practises to drive continual improvement </t>
  </si>
  <si>
    <t>Manage and deliver a suite of programmes and projects that achieve performance improvement</t>
  </si>
  <si>
    <t>Delivering and translating a vision for sustainability into a range of projects, programmes and processes that deliver sustainable products and services</t>
  </si>
  <si>
    <t>Applying performance management techniques to monitor delivery of a vision for sustainability</t>
  </si>
  <si>
    <t xml:space="preserve">Making the business case for sustainability, demonstrating positive financial, social, and environmental return on investment </t>
  </si>
  <si>
    <t>Using contracting and procurement as a component of sustainable production and consumption</t>
  </si>
  <si>
    <t xml:space="preserve">Lead a process of change and transformation </t>
  </si>
  <si>
    <t xml:space="preserve">Demonstrating use and application of change management principles </t>
  </si>
  <si>
    <t>Educating, influencing and challenging organisational culture to improve sustainability performance</t>
  </si>
  <si>
    <t>Adjusting existing business models, or adopting new ones to innovate and deliver better products or services</t>
  </si>
  <si>
    <t>Leading teams and managing people effectively to produce more sustainable outcomes</t>
  </si>
  <si>
    <t>Skills</t>
  </si>
  <si>
    <t>Contextual Knowledge</t>
  </si>
  <si>
    <t>Core Knowledge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</si>
</sst>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1"/>
      <color theme="0"/>
      <name val="Calibri"/>
      <family val="2"/>
      <scheme val="minor"/>
    </font>
    <font>
      <sz val="14"/>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2"/>
        <bgColor indexed="64"/>
      </patternFill>
    </fill>
    <fill>
      <patternFill patternType="solid">
        <fgColor theme="1" tint="0.49998474074526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s>
  <cellStyleXfs count="1">
    <xf numFmtId="0" fontId="0" fillId="0" borderId="0"/>
  </cellStyleXfs>
  <cellXfs count="32">
    <xf numFmtId="0" fontId="0" fillId="0" borderId="0" xfId="0"/>
    <xf numFmtId="0" fontId="0" fillId="0" borderId="0" xfId="0" applyAlignment="1">
      <alignment vertical="center" wrapText="1"/>
    </xf>
    <xf numFmtId="0" fontId="0" fillId="0" borderId="0" xfId="0" applyAlignment="1">
      <alignment vertical="center"/>
    </xf>
    <xf numFmtId="0" fontId="0" fillId="0" borderId="1" xfId="0" applyBorder="1" applyAlignment="1">
      <alignment vertical="center" wrapText="1"/>
    </xf>
    <xf numFmtId="0" fontId="0" fillId="0" borderId="1" xfId="0" applyBorder="1" applyAlignment="1">
      <alignment horizontal="center" vertical="center"/>
    </xf>
    <xf numFmtId="0" fontId="0" fillId="2" borderId="1" xfId="0" applyFill="1" applyBorder="1" applyAlignment="1">
      <alignment vertical="center" wrapText="1"/>
    </xf>
    <xf numFmtId="0" fontId="0" fillId="4" borderId="1" xfId="0" applyFill="1" applyBorder="1" applyAlignment="1">
      <alignment vertical="center" wrapText="1"/>
    </xf>
    <xf numFmtId="0" fontId="0" fillId="4" borderId="1" xfId="0" applyFill="1" applyBorder="1" applyAlignment="1">
      <alignment horizontal="center" vertical="center"/>
    </xf>
    <xf numFmtId="0" fontId="0" fillId="4" borderId="0" xfId="0" applyFill="1"/>
    <xf numFmtId="0" fontId="1" fillId="3" borderId="2" xfId="0" applyFont="1" applyFill="1" applyBorder="1" applyAlignment="1">
      <alignment vertical="center" wrapText="1"/>
    </xf>
    <xf numFmtId="0" fontId="1" fillId="3" borderId="2" xfId="0" applyFont="1" applyFill="1" applyBorder="1" applyAlignment="1">
      <alignment vertical="center"/>
    </xf>
    <xf numFmtId="0" fontId="1" fillId="3" borderId="2" xfId="0" applyFont="1" applyFill="1" applyBorder="1" applyAlignment="1">
      <alignment horizontal="center" vertical="center"/>
    </xf>
    <xf numFmtId="0" fontId="1" fillId="3" borderId="2" xfId="0" applyFont="1" applyFill="1" applyBorder="1" applyAlignment="1">
      <alignment horizontal="center" vertical="center" wrapText="1"/>
    </xf>
    <xf numFmtId="0" fontId="2" fillId="0" borderId="0" xfId="0" applyFont="1"/>
    <xf numFmtId="0" fontId="3" fillId="0" borderId="0" xfId="0" applyFont="1"/>
    <xf numFmtId="0" fontId="3" fillId="0" borderId="1" xfId="0" applyFont="1" applyBorder="1" applyAlignment="1">
      <alignment vertical="center" wrapText="1"/>
    </xf>
    <xf numFmtId="0" fontId="0" fillId="0" borderId="1" xfId="0" applyBorder="1" applyAlignment="1">
      <alignment vertical="center"/>
    </xf>
    <xf numFmtId="0" fontId="0" fillId="0" borderId="1" xfId="0" applyBorder="1" applyAlignment="1">
      <alignment horizontal="left" vertical="center" wrapText="1"/>
    </xf>
    <xf numFmtId="0" fontId="0" fillId="0" borderId="0" xfId="0" applyAlignment="1">
      <alignment horizontal="left" vertical="top" wrapText="1"/>
    </xf>
    <xf numFmtId="0" fontId="0" fillId="4" borderId="1" xfId="0" applyFill="1" applyBorder="1" applyAlignment="1">
      <alignment horizontal="center" vertical="center" wrapText="1"/>
    </xf>
    <xf numFmtId="9" fontId="0" fillId="0" borderId="1" xfId="0" applyNumberFormat="1" applyBorder="1" applyAlignment="1">
      <alignment horizontal="center" vertical="center"/>
    </xf>
    <xf numFmtId="9" fontId="0" fillId="2" borderId="1" xfId="0" applyNumberFormat="1" applyFill="1" applyBorder="1" applyAlignment="1">
      <alignment horizontal="center" vertical="center"/>
    </xf>
    <xf numFmtId="9" fontId="0" fillId="4" borderId="1" xfId="0" applyNumberFormat="1" applyFill="1" applyBorder="1" applyAlignment="1">
      <alignment horizontal="center" vertical="center"/>
    </xf>
    <xf numFmtId="0" fontId="0" fillId="0" borderId="1" xfId="0" applyBorder="1" applyAlignment="1">
      <alignment horizontal="center" vertic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0" fontId="0" fillId="0" borderId="5" xfId="0" applyBorder="1" applyAlignment="1">
      <alignment horizontal="center" vertical="center"/>
    </xf>
    <xf numFmtId="0" fontId="0" fillId="0" borderId="5" xfId="0" applyBorder="1" applyAlignment="1">
      <alignment horizontal="center" vertical="center" wrapText="1"/>
    </xf>
    <xf numFmtId="9" fontId="0" fillId="4" borderId="2" xfId="0" applyNumberFormat="1" applyFill="1" applyBorder="1" applyAlignment="1">
      <alignment horizontal="center" vertical="center"/>
    </xf>
    <xf numFmtId="9" fontId="0" fillId="4" borderId="3" xfId="0" applyNumberFormat="1" applyFill="1" applyBorder="1" applyAlignment="1">
      <alignment horizontal="center" vertical="center"/>
    </xf>
    <xf numFmtId="9" fontId="0" fillId="4" borderId="4" xfId="0" applyNumberForma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215649776861412"/>
          <c:y val="0.25519516592791236"/>
          <c:w val="0.40441530896674138"/>
          <c:h val="0.51239025849879638"/>
        </c:manualLayout>
      </c:layout>
      <c:radarChart>
        <c:radarStyle val="marker"/>
        <c:varyColors val="0"/>
        <c:ser>
          <c:idx val="0"/>
          <c:order val="0"/>
          <c:tx>
            <c:v>Confidence Score</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xmlns:c15="http://schemas.microsoft.com/office/drawing/2012/chart" uri="{02D57815-91ED-43cb-92C2-25804820EDAC}">
                  <c15:fullRef>
                    <c15:sqref>Planner!$B$6:$B$55</c15:sqref>
                  </c15:fullRef>
                </c:ext>
              </c:extLst>
              <c:f>(Planner!$B$6,Planner!$B$15,Planner!$B$20,Planner!$B$24,Planner!$B$27,Planner!$B$32,Planner!$B$34,Planner!$B$37,Planner!$B$41,Planner!$B$44,Planner!$B$47,Planner!$B$51,Planner!$B$55)</c:f>
              <c:strCache>
                <c:ptCount val="13"/>
                <c:pt idx="0">
                  <c:v>Explain the implications of global trends for the environment, for society, for the economy and for organisations</c:v>
                </c:pt>
                <c:pt idx="1">
                  <c:v>Explain common sustainable business/governance models, their underlying principles, and their relationship with organisations, products and services</c:v>
                </c:pt>
                <c:pt idx="2">
                  <c:v>Demonstrate understanding of environmental or socio-economic principles and their relationship with organisations, products and services</c:v>
                </c:pt>
                <c:pt idx="3">
                  <c:v>Evaluate major policy and legislation in your field, describe their implications for organisations, products and services</c:v>
                </c:pt>
                <c:pt idx="4">
                  <c:v>Identify major and relevant tools, techniques, systems and practises that drive development of sustainable products and services, and to create sustainable businesses</c:v>
                </c:pt>
                <c:pt idx="5">
                  <c:v>Understand the role of innovation in creating sustainable solutions and developing sustainable products and services</c:v>
                </c:pt>
                <c:pt idx="6">
                  <c:v>Synthesising information and using data to support the strategic decision making process</c:v>
                </c:pt>
                <c:pt idx="7">
                  <c:v>Develop and deliver innovative and sustainable products and services</c:v>
                </c:pt>
                <c:pt idx="8">
                  <c:v>Engage stakeholders to adopt improved sustainable practice and performance</c:v>
                </c:pt>
                <c:pt idx="9">
                  <c:v>Build collaborative networks and relationships to advance sustainability</c:v>
                </c:pt>
                <c:pt idx="10">
                  <c:v>Improve resilience through continual improvement, by managing risks, and by maximising opportunities</c:v>
                </c:pt>
                <c:pt idx="11">
                  <c:v>Manage and deliver a suite of programmes and projects that achieve performance improvement</c:v>
                </c:pt>
                <c:pt idx="12">
                  <c:v>Lead a process of change and transformation </c:v>
                </c:pt>
              </c:strCache>
            </c:strRef>
          </c:cat>
          <c:val>
            <c:numRef>
              <c:extLst>
                <c:ext xmlns:c15="http://schemas.microsoft.com/office/drawing/2012/chart" uri="{02D57815-91ED-43cb-92C2-25804820EDAC}">
                  <c15:fullRef>
                    <c15:sqref>Planner!$E$6:$E$55</c15:sqref>
                  </c15:fullRef>
                </c:ext>
              </c:extLst>
              <c:f>(Planner!$E$6,Planner!$E$15,Planner!$E$20,Planner!$E$24,Planner!$E$27,Planner!$E$32,Planner!$E$34,Planner!$E$37,Planner!$E$41,Planner!$E$44,Planner!$E$47,Planner!$E$51,Planner!$E$55)</c:f>
              <c:numCache>
                <c:formatCode>0%</c:formatCode>
                <c:ptCount val="13"/>
                <c:pt idx="0">
                  <c:v>0.15555555555555556</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2186-457E-B67D-75DB11E218EB}"/>
            </c:ext>
          </c:extLst>
        </c:ser>
        <c:ser>
          <c:idx val="1"/>
          <c:order val="1"/>
          <c:tx>
            <c:v>Competence Checklist</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extLst>
                <c:ext xmlns:c15="http://schemas.microsoft.com/office/drawing/2012/chart" uri="{02D57815-91ED-43cb-92C2-25804820EDAC}">
                  <c15:fullRef>
                    <c15:sqref>Planner!$B$6:$B$55</c15:sqref>
                  </c15:fullRef>
                </c:ext>
              </c:extLst>
              <c:f>(Planner!$B$6,Planner!$B$15,Planner!$B$20,Planner!$B$24,Planner!$B$27,Planner!$B$32,Planner!$B$34,Planner!$B$37,Planner!$B$41,Planner!$B$44,Planner!$B$47,Planner!$B$51,Planner!$B$55)</c:f>
              <c:strCache>
                <c:ptCount val="13"/>
                <c:pt idx="0">
                  <c:v>Explain the implications of global trends for the environment, for society, for the economy and for organisations</c:v>
                </c:pt>
                <c:pt idx="1">
                  <c:v>Explain common sustainable business/governance models, their underlying principles, and their relationship with organisations, products and services</c:v>
                </c:pt>
                <c:pt idx="2">
                  <c:v>Demonstrate understanding of environmental or socio-economic principles and their relationship with organisations, products and services</c:v>
                </c:pt>
                <c:pt idx="3">
                  <c:v>Evaluate major policy and legislation in your field, describe their implications for organisations, products and services</c:v>
                </c:pt>
                <c:pt idx="4">
                  <c:v>Identify major and relevant tools, techniques, systems and practises that drive development of sustainable products and services, and to create sustainable businesses</c:v>
                </c:pt>
                <c:pt idx="5">
                  <c:v>Understand the role of innovation in creating sustainable solutions and developing sustainable products and services</c:v>
                </c:pt>
                <c:pt idx="6">
                  <c:v>Synthesising information and using data to support the strategic decision making process</c:v>
                </c:pt>
                <c:pt idx="7">
                  <c:v>Develop and deliver innovative and sustainable products and services</c:v>
                </c:pt>
                <c:pt idx="8">
                  <c:v>Engage stakeholders to adopt improved sustainable practice and performance</c:v>
                </c:pt>
                <c:pt idx="9">
                  <c:v>Build collaborative networks and relationships to advance sustainability</c:v>
                </c:pt>
                <c:pt idx="10">
                  <c:v>Improve resilience through continual improvement, by managing risks, and by maximising opportunities</c:v>
                </c:pt>
                <c:pt idx="11">
                  <c:v>Manage and deliver a suite of programmes and projects that achieve performance improvement</c:v>
                </c:pt>
                <c:pt idx="12">
                  <c:v>Lead a process of change and transformation </c:v>
                </c:pt>
              </c:strCache>
            </c:strRef>
          </c:cat>
          <c:val>
            <c:numRef>
              <c:extLst>
                <c:ext xmlns:c15="http://schemas.microsoft.com/office/drawing/2012/chart" uri="{02D57815-91ED-43cb-92C2-25804820EDAC}">
                  <c15:fullRef>
                    <c15:sqref>Planner!$H$6:$H$55</c15:sqref>
                  </c15:fullRef>
                </c:ext>
              </c:extLst>
              <c:f>(Planner!$H$6,Planner!$H$15,Planner!$H$20,Planner!$H$24,Planner!$H$27,Planner!$H$32,Planner!$H$34,Planner!$H$37,Planner!$H$41,Planner!$H$44,Planner!$H$47,Planner!$H$51,Planner!$H$55)</c:f>
              <c:numCache>
                <c:formatCode>0%</c:formatCode>
                <c:ptCount val="13"/>
                <c:pt idx="0">
                  <c:v>0</c:v>
                </c:pt>
                <c:pt idx="1">
                  <c:v>0</c:v>
                </c:pt>
                <c:pt idx="2">
                  <c:v>0</c:v>
                </c:pt>
                <c:pt idx="3">
                  <c:v>0.33333333333333331</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2186-457E-B67D-75DB11E218EB}"/>
            </c:ext>
          </c:extLst>
        </c:ser>
        <c:dLbls>
          <c:showLegendKey val="0"/>
          <c:showVal val="0"/>
          <c:showCatName val="0"/>
          <c:showSerName val="0"/>
          <c:showPercent val="0"/>
          <c:showBubbleSize val="0"/>
        </c:dLbls>
        <c:axId val="541839560"/>
        <c:axId val="193376416"/>
      </c:radarChart>
      <c:catAx>
        <c:axId val="541839560"/>
        <c:scaling>
          <c:orientation val="minMax"/>
        </c:scaling>
        <c:delete val="0"/>
        <c:axPos val="b"/>
        <c:numFmt formatCode="General" sourceLinked="1"/>
        <c:majorTickMark val="none"/>
        <c:minorTickMark val="none"/>
        <c:tickLblPos val="nextTo"/>
        <c:spPr>
          <a:noFill/>
          <a:ln w="25400" cap="flat" cmpd="sng" algn="ctr">
            <a:noFill/>
            <a:round/>
          </a:ln>
          <a:effectLst/>
        </c:spPr>
        <c:txPr>
          <a:bodyPr rot="-60000000" spcFirstLastPara="1" vertOverflow="ellipsis" vert="horz" wrap="square" anchor="ctr" anchorCtr="1"/>
          <a:lstStyle/>
          <a:p>
            <a:pPr>
              <a:defRPr sz="1100" b="0" i="0" u="none" strike="noStrike" kern="1200" baseline="0">
                <a:ln>
                  <a:noFill/>
                </a:ln>
                <a:solidFill>
                  <a:schemeClr val="tx1">
                    <a:lumMod val="65000"/>
                    <a:lumOff val="35000"/>
                  </a:schemeClr>
                </a:solidFill>
                <a:latin typeface="+mn-lt"/>
                <a:ea typeface="+mn-ea"/>
                <a:cs typeface="+mn-cs"/>
              </a:defRPr>
            </a:pPr>
            <a:endParaRPr lang="en-US"/>
          </a:p>
        </c:txPr>
        <c:crossAx val="193376416"/>
        <c:crosses val="autoZero"/>
        <c:auto val="1"/>
        <c:lblAlgn val="ctr"/>
        <c:lblOffset val="100"/>
        <c:noMultiLvlLbl val="0"/>
      </c:catAx>
      <c:valAx>
        <c:axId val="193376416"/>
        <c:scaling>
          <c:orientation val="minMax"/>
        </c:scaling>
        <c:delete val="0"/>
        <c:axPos val="l"/>
        <c:minorGridlines>
          <c:spPr>
            <a:ln w="9525" cap="flat" cmpd="sng" algn="ctr">
              <a:solidFill>
                <a:schemeClr val="bg1">
                  <a:lumMod val="50000"/>
                </a:schemeClr>
              </a:solidFill>
              <a:round/>
            </a:ln>
            <a:effectLst/>
          </c:spPr>
        </c:min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839560"/>
        <c:crosses val="autoZero"/>
        <c:crossBetween val="between"/>
        <c:majorUnit val="0.1"/>
        <c:minorUnit val="0.1"/>
      </c:valAx>
      <c:spPr>
        <a:noFill/>
        <a:ln>
          <a:noFill/>
        </a:ln>
        <a:effectLst/>
      </c:spPr>
    </c:plotArea>
    <c:legend>
      <c:legendPos val="r"/>
      <c:layout>
        <c:manualLayout>
          <c:xMode val="edge"/>
          <c:yMode val="edge"/>
          <c:x val="0.8390130620414854"/>
          <c:y val="0.15329166252779178"/>
          <c:w val="0.1453638784063423"/>
          <c:h val="5.6084648213618526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163013</xdr:colOff>
      <xdr:row>3</xdr:row>
      <xdr:rowOff>37326</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91813" cy="585966"/>
        </a:xfrm>
        <a:prstGeom prst="rect">
          <a:avLst/>
        </a:prstGeom>
      </xdr:spPr>
    </xdr:pic>
    <xdr:clientData/>
  </xdr:twoCellAnchor>
  <xdr:twoCellAnchor editAs="oneCell">
    <xdr:from>
      <xdr:col>10</xdr:col>
      <xdr:colOff>255814</xdr:colOff>
      <xdr:row>2</xdr:row>
      <xdr:rowOff>70757</xdr:rowOff>
    </xdr:from>
    <xdr:to>
      <xdr:col>16</xdr:col>
      <xdr:colOff>544286</xdr:colOff>
      <xdr:row>18</xdr:row>
      <xdr:rowOff>119741</xdr:rowOff>
    </xdr:to>
    <xdr:pic>
      <xdr:nvPicPr>
        <xdr:cNvPr id="10" name="Picture 9">
          <a:extLst>
            <a:ext uri="{FF2B5EF4-FFF2-40B4-BE49-F238E27FC236}">
              <a16:creationId xmlns:a16="http://schemas.microsoft.com/office/drawing/2014/main" id="{E1F3FDD9-DD2D-410B-8048-4A1B9541522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78385" y="440871"/>
          <a:ext cx="4142015" cy="3009899"/>
        </a:xfrm>
        <a:prstGeom prst="rect">
          <a:avLst/>
        </a:prstGeom>
        <a:noFill/>
        <a:ln>
          <a:noFill/>
        </a:ln>
      </xdr:spPr>
    </xdr:pic>
    <xdr:clientData/>
  </xdr:twoCellAnchor>
  <xdr:twoCellAnchor editAs="oneCell">
    <xdr:from>
      <xdr:col>11</xdr:col>
      <xdr:colOff>16328</xdr:colOff>
      <xdr:row>13</xdr:row>
      <xdr:rowOff>76201</xdr:rowOff>
    </xdr:from>
    <xdr:to>
      <xdr:col>18</xdr:col>
      <xdr:colOff>69668</xdr:colOff>
      <xdr:row>25</xdr:row>
      <xdr:rowOff>167641</xdr:rowOff>
    </xdr:to>
    <xdr:pic>
      <xdr:nvPicPr>
        <xdr:cNvPr id="9" name="Picture 8">
          <a:extLst>
            <a:ext uri="{FF2B5EF4-FFF2-40B4-BE49-F238E27FC236}">
              <a16:creationId xmlns:a16="http://schemas.microsoft.com/office/drawing/2014/main" id="{203B9D0D-1717-4AFE-8CF5-EEB23882953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081157" y="2481944"/>
          <a:ext cx="4549140" cy="2312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63866</xdr:colOff>
      <xdr:row>0</xdr:row>
      <xdr:rowOff>0</xdr:rowOff>
    </xdr:from>
    <xdr:to>
      <xdr:col>6</xdr:col>
      <xdr:colOff>151383</xdr:colOff>
      <xdr:row>5</xdr:row>
      <xdr:rowOff>136071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866" y="0"/>
          <a:ext cx="3761446" cy="1143000"/>
        </a:xfrm>
        <a:prstGeom prst="rect">
          <a:avLst/>
        </a:prstGeom>
      </xdr:spPr>
    </xdr:pic>
    <xdr:clientData/>
  </xdr:twoCellAnchor>
  <xdr:twoCellAnchor>
    <xdr:from>
      <xdr:col>5</xdr:col>
      <xdr:colOff>561109</xdr:colOff>
      <xdr:row>0</xdr:row>
      <xdr:rowOff>0</xdr:rowOff>
    </xdr:from>
    <xdr:to>
      <xdr:col>23</xdr:col>
      <xdr:colOff>365166</xdr:colOff>
      <xdr:row>48</xdr:row>
      <xdr:rowOff>38100</xdr:rowOff>
    </xdr:to>
    <xdr:graphicFrame macro="">
      <xdr:nvGraphicFramePr>
        <xdr:cNvPr id="4" name="Chart 3">
          <a:extLst>
            <a:ext uri="{FF2B5EF4-FFF2-40B4-BE49-F238E27FC236}">
              <a16:creationId xmlns:a16="http://schemas.microsoft.com/office/drawing/2014/main" id="{7BBC474D-17C3-4A6B-A58E-22B7C45BC9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409576</xdr:colOff>
      <xdr:row>3</xdr:row>
      <xdr:rowOff>155446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76475" cy="726946"/>
        </a:xfrm>
        <a:prstGeom prst="rect">
          <a:avLst/>
        </a:prstGeom>
      </xdr:spPr>
    </xdr:pic>
    <xdr:clientData/>
  </xdr:twoCellAnchor>
</xdr:wsDr>
</file>

<file path=xl/theme/theme1.xml><?xml version="1.0" encoding="utf-8"?>
<a:theme xmlns:a="http://schemas.openxmlformats.org/drawingml/2006/main" name="Office Theme">
  <a:themeElements>
    <a:clrScheme name="IEMA">
      <a:dk1>
        <a:sysClr val="windowText" lastClr="000000"/>
      </a:dk1>
      <a:lt1>
        <a:sysClr val="window" lastClr="FFFFFF"/>
      </a:lt1>
      <a:dk2>
        <a:srgbClr val="FFFFFF"/>
      </a:dk2>
      <a:lt2>
        <a:srgbClr val="FFFFFF"/>
      </a:lt2>
      <a:accent1>
        <a:srgbClr val="9E007E"/>
      </a:accent1>
      <a:accent2>
        <a:srgbClr val="EA7600"/>
      </a:accent2>
      <a:accent3>
        <a:srgbClr val="C99700"/>
      </a:accent3>
      <a:accent4>
        <a:srgbClr val="68478D"/>
      </a:accent4>
      <a:accent5>
        <a:srgbClr val="407EC9"/>
      </a:accent5>
      <a:accent6>
        <a:srgbClr val="8F993E"/>
      </a:accent6>
      <a:hlink>
        <a:srgbClr val="007A93"/>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J40"/>
  <sheetViews>
    <sheetView showGridLines="0" tabSelected="1" zoomScale="70" zoomScaleNormal="70" workbookViewId="0">
      <selection activeCell="K22" sqref="K22"/>
    </sheetView>
  </sheetViews>
  <sheetFormatPr baseColWidth="10" defaultColWidth="8.83203125" defaultRowHeight="15" x14ac:dyDescent="0.2"/>
  <sheetData>
    <row r="5" spans="1:10" x14ac:dyDescent="0.2">
      <c r="A5" s="14" t="s">
        <v>10</v>
      </c>
    </row>
    <row r="7" spans="1:10" ht="14.5" customHeight="1" x14ac:dyDescent="0.2">
      <c r="A7" s="18" t="s">
        <v>11</v>
      </c>
      <c r="B7" s="18"/>
      <c r="C7" s="18"/>
      <c r="D7" s="18"/>
      <c r="E7" s="18"/>
      <c r="F7" s="18"/>
      <c r="G7" s="18"/>
      <c r="H7" s="18"/>
      <c r="I7" s="18"/>
      <c r="J7" s="18"/>
    </row>
    <row r="8" spans="1:10" x14ac:dyDescent="0.2">
      <c r="A8" s="18"/>
      <c r="B8" s="18"/>
      <c r="C8" s="18"/>
      <c r="D8" s="18"/>
      <c r="E8" s="18"/>
      <c r="F8" s="18"/>
      <c r="G8" s="18"/>
      <c r="H8" s="18"/>
      <c r="I8" s="18"/>
      <c r="J8" s="18"/>
    </row>
    <row r="9" spans="1:10" x14ac:dyDescent="0.2">
      <c r="A9" s="18"/>
      <c r="B9" s="18"/>
      <c r="C9" s="18"/>
      <c r="D9" s="18"/>
      <c r="E9" s="18"/>
      <c r="F9" s="18"/>
      <c r="G9" s="18"/>
      <c r="H9" s="18"/>
      <c r="I9" s="18"/>
      <c r="J9" s="18"/>
    </row>
    <row r="10" spans="1:10" x14ac:dyDescent="0.2">
      <c r="A10" s="18"/>
      <c r="B10" s="18"/>
      <c r="C10" s="18"/>
      <c r="D10" s="18"/>
      <c r="E10" s="18"/>
      <c r="F10" s="18"/>
      <c r="G10" s="18"/>
      <c r="H10" s="18"/>
      <c r="I10" s="18"/>
      <c r="J10" s="18"/>
    </row>
    <row r="11" spans="1:10" x14ac:dyDescent="0.2">
      <c r="A11" s="18"/>
      <c r="B11" s="18"/>
      <c r="C11" s="18"/>
      <c r="D11" s="18"/>
      <c r="E11" s="18"/>
      <c r="F11" s="18"/>
      <c r="G11" s="18"/>
      <c r="H11" s="18"/>
      <c r="I11" s="18"/>
      <c r="J11" s="18"/>
    </row>
    <row r="12" spans="1:10" x14ac:dyDescent="0.2">
      <c r="A12" s="18"/>
      <c r="B12" s="18"/>
      <c r="C12" s="18"/>
      <c r="D12" s="18"/>
      <c r="E12" s="18"/>
      <c r="F12" s="18"/>
      <c r="G12" s="18"/>
      <c r="H12" s="18"/>
      <c r="I12" s="18"/>
      <c r="J12" s="18"/>
    </row>
    <row r="13" spans="1:10" x14ac:dyDescent="0.2">
      <c r="A13" s="18"/>
      <c r="B13" s="18"/>
      <c r="C13" s="18"/>
      <c r="D13" s="18"/>
      <c r="E13" s="18"/>
      <c r="F13" s="18"/>
      <c r="G13" s="18"/>
      <c r="H13" s="18"/>
      <c r="I13" s="18"/>
      <c r="J13" s="18"/>
    </row>
    <row r="14" spans="1:10" x14ac:dyDescent="0.2">
      <c r="A14" s="18"/>
      <c r="B14" s="18"/>
      <c r="C14" s="18"/>
      <c r="D14" s="18"/>
      <c r="E14" s="18"/>
      <c r="F14" s="18"/>
      <c r="G14" s="18"/>
      <c r="H14" s="18"/>
      <c r="I14" s="18"/>
      <c r="J14" s="18"/>
    </row>
    <row r="15" spans="1:10" x14ac:dyDescent="0.2">
      <c r="A15" s="18"/>
      <c r="B15" s="18"/>
      <c r="C15" s="18"/>
      <c r="D15" s="18"/>
      <c r="E15" s="18"/>
      <c r="F15" s="18"/>
      <c r="G15" s="18"/>
      <c r="H15" s="18"/>
      <c r="I15" s="18"/>
      <c r="J15" s="18"/>
    </row>
    <row r="16" spans="1:10" x14ac:dyDescent="0.2">
      <c r="A16" s="18"/>
      <c r="B16" s="18"/>
      <c r="C16" s="18"/>
      <c r="D16" s="18"/>
      <c r="E16" s="18"/>
      <c r="F16" s="18"/>
      <c r="G16" s="18"/>
      <c r="H16" s="18"/>
      <c r="I16" s="18"/>
      <c r="J16" s="18"/>
    </row>
    <row r="17" spans="1:10" x14ac:dyDescent="0.2">
      <c r="A17" s="18"/>
      <c r="B17" s="18"/>
      <c r="C17" s="18"/>
      <c r="D17" s="18"/>
      <c r="E17" s="18"/>
      <c r="F17" s="18"/>
      <c r="G17" s="18"/>
      <c r="H17" s="18"/>
      <c r="I17" s="18"/>
      <c r="J17" s="18"/>
    </row>
    <row r="18" spans="1:10" x14ac:dyDescent="0.2">
      <c r="A18" s="18"/>
      <c r="B18" s="18"/>
      <c r="C18" s="18"/>
      <c r="D18" s="18"/>
      <c r="E18" s="18"/>
      <c r="F18" s="18"/>
      <c r="G18" s="18"/>
      <c r="H18" s="18"/>
      <c r="I18" s="18"/>
      <c r="J18" s="18"/>
    </row>
    <row r="19" spans="1:10" x14ac:dyDescent="0.2">
      <c r="A19" s="18"/>
      <c r="B19" s="18"/>
      <c r="C19" s="18"/>
      <c r="D19" s="18"/>
      <c r="E19" s="18"/>
      <c r="F19" s="18"/>
      <c r="G19" s="18"/>
      <c r="H19" s="18"/>
      <c r="I19" s="18"/>
      <c r="J19" s="18"/>
    </row>
    <row r="20" spans="1:10" x14ac:dyDescent="0.2">
      <c r="A20" s="18"/>
      <c r="B20" s="18"/>
      <c r="C20" s="18"/>
      <c r="D20" s="18"/>
      <c r="E20" s="18"/>
      <c r="F20" s="18"/>
      <c r="G20" s="18"/>
      <c r="H20" s="18"/>
      <c r="I20" s="18"/>
      <c r="J20" s="18"/>
    </row>
    <row r="21" spans="1:10" x14ac:dyDescent="0.2">
      <c r="A21" s="18"/>
      <c r="B21" s="18"/>
      <c r="C21" s="18"/>
      <c r="D21" s="18"/>
      <c r="E21" s="18"/>
      <c r="F21" s="18"/>
      <c r="G21" s="18"/>
      <c r="H21" s="18"/>
      <c r="I21" s="18"/>
      <c r="J21" s="18"/>
    </row>
    <row r="22" spans="1:10" x14ac:dyDescent="0.2">
      <c r="A22" s="18"/>
      <c r="B22" s="18"/>
      <c r="C22" s="18"/>
      <c r="D22" s="18"/>
      <c r="E22" s="18"/>
      <c r="F22" s="18"/>
      <c r="G22" s="18"/>
      <c r="H22" s="18"/>
      <c r="I22" s="18"/>
      <c r="J22" s="18"/>
    </row>
    <row r="23" spans="1:10" x14ac:dyDescent="0.2">
      <c r="A23" s="18"/>
      <c r="B23" s="18"/>
      <c r="C23" s="18"/>
      <c r="D23" s="18"/>
      <c r="E23" s="18"/>
      <c r="F23" s="18"/>
      <c r="G23" s="18"/>
      <c r="H23" s="18"/>
      <c r="I23" s="18"/>
      <c r="J23" s="18"/>
    </row>
    <row r="24" spans="1:10" x14ac:dyDescent="0.2">
      <c r="A24" s="18"/>
      <c r="B24" s="18"/>
      <c r="C24" s="18"/>
      <c r="D24" s="18"/>
      <c r="E24" s="18"/>
      <c r="F24" s="18"/>
      <c r="G24" s="18"/>
      <c r="H24" s="18"/>
      <c r="I24" s="18"/>
      <c r="J24" s="18"/>
    </row>
    <row r="25" spans="1:10" x14ac:dyDescent="0.2">
      <c r="A25" s="18"/>
      <c r="B25" s="18"/>
      <c r="C25" s="18"/>
      <c r="D25" s="18"/>
      <c r="E25" s="18"/>
      <c r="F25" s="18"/>
      <c r="G25" s="18"/>
      <c r="H25" s="18"/>
      <c r="I25" s="18"/>
      <c r="J25" s="18"/>
    </row>
    <row r="26" spans="1:10" x14ac:dyDescent="0.2">
      <c r="A26" s="18"/>
      <c r="B26" s="18"/>
      <c r="C26" s="18"/>
      <c r="D26" s="18"/>
      <c r="E26" s="18"/>
      <c r="F26" s="18"/>
      <c r="G26" s="18"/>
      <c r="H26" s="18"/>
      <c r="I26" s="18"/>
      <c r="J26" s="18"/>
    </row>
    <row r="27" spans="1:10" x14ac:dyDescent="0.2">
      <c r="A27" s="18"/>
      <c r="B27" s="18"/>
      <c r="C27" s="18"/>
      <c r="D27" s="18"/>
      <c r="E27" s="18"/>
      <c r="F27" s="18"/>
      <c r="G27" s="18"/>
      <c r="H27" s="18"/>
      <c r="I27" s="18"/>
      <c r="J27" s="18"/>
    </row>
    <row r="28" spans="1:10" x14ac:dyDescent="0.2">
      <c r="A28" s="18"/>
      <c r="B28" s="18"/>
      <c r="C28" s="18"/>
      <c r="D28" s="18"/>
      <c r="E28" s="18"/>
      <c r="F28" s="18"/>
      <c r="G28" s="18"/>
      <c r="H28" s="18"/>
      <c r="I28" s="18"/>
      <c r="J28" s="18"/>
    </row>
    <row r="29" spans="1:10" x14ac:dyDescent="0.2">
      <c r="A29" s="18"/>
      <c r="B29" s="18"/>
      <c r="C29" s="18"/>
      <c r="D29" s="18"/>
      <c r="E29" s="18"/>
      <c r="F29" s="18"/>
      <c r="G29" s="18"/>
      <c r="H29" s="18"/>
      <c r="I29" s="18"/>
      <c r="J29" s="18"/>
    </row>
    <row r="30" spans="1:10" x14ac:dyDescent="0.2">
      <c r="A30" s="18"/>
      <c r="B30" s="18"/>
      <c r="C30" s="18"/>
      <c r="D30" s="18"/>
      <c r="E30" s="18"/>
      <c r="F30" s="18"/>
      <c r="G30" s="18"/>
      <c r="H30" s="18"/>
      <c r="I30" s="18"/>
      <c r="J30" s="18"/>
    </row>
    <row r="31" spans="1:10" x14ac:dyDescent="0.2">
      <c r="A31" s="18"/>
      <c r="B31" s="18"/>
      <c r="C31" s="18"/>
      <c r="D31" s="18"/>
      <c r="E31" s="18"/>
      <c r="F31" s="18"/>
      <c r="G31" s="18"/>
      <c r="H31" s="18"/>
      <c r="I31" s="18"/>
      <c r="J31" s="18"/>
    </row>
    <row r="32" spans="1:10" x14ac:dyDescent="0.2">
      <c r="A32" s="18"/>
      <c r="B32" s="18"/>
      <c r="C32" s="18"/>
      <c r="D32" s="18"/>
      <c r="E32" s="18"/>
      <c r="F32" s="18"/>
      <c r="G32" s="18"/>
      <c r="H32" s="18"/>
      <c r="I32" s="18"/>
      <c r="J32" s="18"/>
    </row>
    <row r="33" spans="1:10" x14ac:dyDescent="0.2">
      <c r="A33" s="18"/>
      <c r="B33" s="18"/>
      <c r="C33" s="18"/>
      <c r="D33" s="18"/>
      <c r="E33" s="18"/>
      <c r="F33" s="18"/>
      <c r="G33" s="18"/>
      <c r="H33" s="18"/>
      <c r="I33" s="18"/>
      <c r="J33" s="18"/>
    </row>
    <row r="34" spans="1:10" x14ac:dyDescent="0.2">
      <c r="A34" s="18"/>
      <c r="B34" s="18"/>
      <c r="C34" s="18"/>
      <c r="D34" s="18"/>
      <c r="E34" s="18"/>
      <c r="F34" s="18"/>
      <c r="G34" s="18"/>
      <c r="H34" s="18"/>
      <c r="I34" s="18"/>
      <c r="J34" s="18"/>
    </row>
    <row r="35" spans="1:10" x14ac:dyDescent="0.2">
      <c r="A35" s="18"/>
      <c r="B35" s="18"/>
      <c r="C35" s="18"/>
      <c r="D35" s="18"/>
      <c r="E35" s="18"/>
      <c r="F35" s="18"/>
      <c r="G35" s="18"/>
      <c r="H35" s="18"/>
      <c r="I35" s="18"/>
      <c r="J35" s="18"/>
    </row>
    <row r="36" spans="1:10" x14ac:dyDescent="0.2">
      <c r="A36" s="18"/>
      <c r="B36" s="18"/>
      <c r="C36" s="18"/>
      <c r="D36" s="18"/>
      <c r="E36" s="18"/>
      <c r="F36" s="18"/>
      <c r="G36" s="18"/>
      <c r="H36" s="18"/>
      <c r="I36" s="18"/>
      <c r="J36" s="18"/>
    </row>
    <row r="37" spans="1:10" x14ac:dyDescent="0.2">
      <c r="A37" s="18"/>
      <c r="B37" s="18"/>
      <c r="C37" s="18"/>
      <c r="D37" s="18"/>
      <c r="E37" s="18"/>
      <c r="F37" s="18"/>
      <c r="G37" s="18"/>
      <c r="H37" s="18"/>
      <c r="I37" s="18"/>
      <c r="J37" s="18"/>
    </row>
    <row r="38" spans="1:10" x14ac:dyDescent="0.2">
      <c r="A38" s="18"/>
      <c r="B38" s="18"/>
      <c r="C38" s="18"/>
      <c r="D38" s="18"/>
      <c r="E38" s="18"/>
      <c r="F38" s="18"/>
      <c r="G38" s="18"/>
      <c r="H38" s="18"/>
      <c r="I38" s="18"/>
      <c r="J38" s="18"/>
    </row>
    <row r="39" spans="1:10" x14ac:dyDescent="0.2">
      <c r="A39" s="18"/>
      <c r="B39" s="18"/>
      <c r="C39" s="18"/>
      <c r="D39" s="18"/>
      <c r="E39" s="18"/>
      <c r="F39" s="18"/>
      <c r="G39" s="18"/>
      <c r="H39" s="18"/>
      <c r="I39" s="18"/>
      <c r="J39" s="18"/>
    </row>
    <row r="40" spans="1:10" x14ac:dyDescent="0.2">
      <c r="A40" s="18"/>
      <c r="B40" s="18"/>
      <c r="C40" s="18"/>
      <c r="D40" s="18"/>
      <c r="E40" s="18"/>
      <c r="F40" s="18"/>
      <c r="G40" s="18"/>
      <c r="H40" s="18"/>
      <c r="I40" s="18"/>
      <c r="J40" s="18"/>
    </row>
  </sheetData>
  <mergeCells count="1">
    <mergeCell ref="A7:J40"/>
  </mergeCells>
  <pageMargins left="0.7" right="0.7" top="0.75" bottom="0.75" header="0.3" footer="0.3"/>
  <pageSetup paperSize="9" orientation="portrait" horizont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N2"/>
  <sheetViews>
    <sheetView showGridLines="0" showRowColHeaders="0" topLeftCell="A7" zoomScale="55" zoomScaleNormal="55" workbookViewId="0">
      <selection activeCell="AF9" sqref="AF9"/>
    </sheetView>
  </sheetViews>
  <sheetFormatPr baseColWidth="10" defaultColWidth="8.83203125" defaultRowHeight="15" x14ac:dyDescent="0.2"/>
  <sheetData>
    <row r="2" spans="14:14" ht="19" x14ac:dyDescent="0.25">
      <c r="N2" s="13"/>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5:H58"/>
  <sheetViews>
    <sheetView showGridLines="0" zoomScale="40" zoomScaleNormal="40" workbookViewId="0">
      <pane xSplit="2" ySplit="5" topLeftCell="C6" activePane="bottomRight" state="frozen"/>
      <selection pane="topRight" activeCell="B1" sqref="B1"/>
      <selection pane="bottomLeft" activeCell="A6" sqref="A6"/>
      <selection pane="bottomRight" activeCell="G6" sqref="G6"/>
    </sheetView>
  </sheetViews>
  <sheetFormatPr baseColWidth="10" defaultColWidth="8.83203125" defaultRowHeight="15" x14ac:dyDescent="0.2"/>
  <cols>
    <col min="1" max="1" width="11.83203125" customWidth="1"/>
    <col min="2" max="2" width="28" style="1" customWidth="1"/>
    <col min="3" max="3" width="56.33203125" style="1" customWidth="1"/>
    <col min="4" max="4" width="13.5" style="2" customWidth="1"/>
    <col min="5" max="5" width="10" style="2" customWidth="1"/>
    <col min="6" max="6" width="48.33203125" style="1" customWidth="1"/>
    <col min="7" max="7" width="9.33203125" customWidth="1"/>
    <col min="8" max="8" width="13.6640625" customWidth="1"/>
  </cols>
  <sheetData>
    <row r="5" spans="1:8" s="8" customFormat="1" ht="26.5" customHeight="1" x14ac:dyDescent="0.2">
      <c r="B5" s="9" t="s">
        <v>0</v>
      </c>
      <c r="C5" s="9" t="s">
        <v>1</v>
      </c>
      <c r="D5" s="10" t="s">
        <v>4</v>
      </c>
      <c r="E5" s="11" t="s">
        <v>5</v>
      </c>
      <c r="F5" s="9" t="s">
        <v>3</v>
      </c>
      <c r="G5" s="11" t="s">
        <v>6</v>
      </c>
      <c r="H5" s="12" t="s">
        <v>7</v>
      </c>
    </row>
    <row r="6" spans="1:8" ht="87.75" customHeight="1" x14ac:dyDescent="0.2">
      <c r="A6" s="28" t="s">
        <v>79</v>
      </c>
      <c r="B6" s="19" t="s">
        <v>12</v>
      </c>
      <c r="C6" s="3" t="s">
        <v>14</v>
      </c>
      <c r="D6" s="7">
        <v>4</v>
      </c>
      <c r="E6" s="22">
        <f>SUM(D6:D14)/45</f>
        <v>0.15555555555555556</v>
      </c>
      <c r="F6" s="6"/>
      <c r="G6" s="4" t="s">
        <v>9</v>
      </c>
      <c r="H6" s="22">
        <f>COUNTIF(G6:G14,"Yes")/9</f>
        <v>0</v>
      </c>
    </row>
    <row r="7" spans="1:8" ht="87.75" customHeight="1" x14ac:dyDescent="0.2">
      <c r="A7" s="28"/>
      <c r="B7" s="19"/>
      <c r="C7" s="3" t="s">
        <v>15</v>
      </c>
      <c r="D7" s="7">
        <v>3</v>
      </c>
      <c r="E7" s="22"/>
      <c r="F7" s="6"/>
      <c r="G7" s="4" t="s">
        <v>9</v>
      </c>
      <c r="H7" s="22"/>
    </row>
    <row r="8" spans="1:8" ht="87.75" customHeight="1" x14ac:dyDescent="0.2">
      <c r="A8" s="28"/>
      <c r="B8" s="19"/>
      <c r="C8" s="3" t="s">
        <v>16</v>
      </c>
      <c r="D8" s="7"/>
      <c r="E8" s="22"/>
      <c r="F8" s="6"/>
      <c r="G8" s="4" t="s">
        <v>9</v>
      </c>
      <c r="H8" s="22"/>
    </row>
    <row r="9" spans="1:8" ht="87.75" customHeight="1" x14ac:dyDescent="0.2">
      <c r="A9" s="28"/>
      <c r="B9" s="19"/>
      <c r="C9" s="3" t="s">
        <v>17</v>
      </c>
      <c r="D9" s="7"/>
      <c r="E9" s="22"/>
      <c r="F9" s="6"/>
      <c r="G9" s="7" t="s">
        <v>9</v>
      </c>
      <c r="H9" s="22"/>
    </row>
    <row r="10" spans="1:8" ht="87.75" customHeight="1" x14ac:dyDescent="0.2">
      <c r="A10" s="28"/>
      <c r="B10" s="19"/>
      <c r="C10" s="3" t="s">
        <v>18</v>
      </c>
      <c r="D10" s="7"/>
      <c r="E10" s="22"/>
      <c r="F10" s="6"/>
      <c r="G10" s="7" t="s">
        <v>9</v>
      </c>
      <c r="H10" s="22"/>
    </row>
    <row r="11" spans="1:8" ht="87.5" customHeight="1" x14ac:dyDescent="0.2">
      <c r="A11" s="28"/>
      <c r="B11" s="19"/>
      <c r="C11" s="3" t="s">
        <v>19</v>
      </c>
      <c r="D11" s="7"/>
      <c r="E11" s="22"/>
      <c r="F11" s="6"/>
      <c r="G11" s="7" t="s">
        <v>9</v>
      </c>
      <c r="H11" s="22"/>
    </row>
    <row r="12" spans="1:8" ht="87.75" customHeight="1" x14ac:dyDescent="0.2">
      <c r="A12" s="28"/>
      <c r="B12" s="19"/>
      <c r="C12" s="3" t="s">
        <v>20</v>
      </c>
      <c r="D12" s="7"/>
      <c r="E12" s="22"/>
      <c r="F12" s="6"/>
      <c r="G12" s="7" t="s">
        <v>9</v>
      </c>
      <c r="H12" s="22"/>
    </row>
    <row r="13" spans="1:8" ht="87.75" customHeight="1" x14ac:dyDescent="0.2">
      <c r="A13" s="28"/>
      <c r="B13" s="19"/>
      <c r="C13" s="3" t="s">
        <v>21</v>
      </c>
      <c r="D13" s="7"/>
      <c r="E13" s="22"/>
      <c r="F13" s="6"/>
      <c r="G13" s="7" t="s">
        <v>9</v>
      </c>
      <c r="H13" s="22"/>
    </row>
    <row r="14" spans="1:8" ht="87.75" customHeight="1" x14ac:dyDescent="0.2">
      <c r="A14" s="28"/>
      <c r="B14" s="19"/>
      <c r="C14" s="3" t="s">
        <v>13</v>
      </c>
      <c r="D14" s="7"/>
      <c r="E14" s="22"/>
      <c r="F14" s="6"/>
      <c r="G14" s="7" t="s">
        <v>9</v>
      </c>
      <c r="H14" s="22"/>
    </row>
    <row r="15" spans="1:8" ht="87.75" customHeight="1" x14ac:dyDescent="0.2">
      <c r="A15" s="28"/>
      <c r="B15" s="19" t="s">
        <v>22</v>
      </c>
      <c r="C15" s="15" t="s">
        <v>23</v>
      </c>
      <c r="D15" s="7"/>
      <c r="E15" s="20">
        <f>SUM(D15:D19)/25</f>
        <v>0</v>
      </c>
      <c r="F15" s="3"/>
      <c r="G15" s="4" t="s">
        <v>9</v>
      </c>
      <c r="H15" s="22">
        <f>COUNTIF(G15:G19,"Yes")/4</f>
        <v>0</v>
      </c>
    </row>
    <row r="16" spans="1:8" ht="87.75" customHeight="1" x14ac:dyDescent="0.2">
      <c r="A16" s="28"/>
      <c r="B16" s="19"/>
      <c r="C16" s="3" t="s">
        <v>24</v>
      </c>
      <c r="D16" s="7"/>
      <c r="E16" s="20"/>
      <c r="F16" s="3"/>
      <c r="G16" s="4" t="s">
        <v>9</v>
      </c>
      <c r="H16" s="22"/>
    </row>
    <row r="17" spans="1:8" ht="87.75" customHeight="1" x14ac:dyDescent="0.2">
      <c r="A17" s="28"/>
      <c r="B17" s="19"/>
      <c r="C17" s="3" t="s">
        <v>25</v>
      </c>
      <c r="D17" s="7"/>
      <c r="E17" s="20"/>
      <c r="F17" s="3"/>
      <c r="G17" s="7" t="s">
        <v>9</v>
      </c>
      <c r="H17" s="22"/>
    </row>
    <row r="18" spans="1:8" ht="87.75" customHeight="1" x14ac:dyDescent="0.2">
      <c r="A18" s="28"/>
      <c r="B18" s="19"/>
      <c r="C18" s="3" t="s">
        <v>26</v>
      </c>
      <c r="D18" s="7"/>
      <c r="E18" s="20"/>
      <c r="F18" s="3"/>
      <c r="G18" s="4" t="s">
        <v>9</v>
      </c>
      <c r="H18" s="22"/>
    </row>
    <row r="19" spans="1:8" ht="87.75" customHeight="1" x14ac:dyDescent="0.2">
      <c r="A19" s="28"/>
      <c r="B19" s="19"/>
      <c r="C19" s="3" t="s">
        <v>27</v>
      </c>
      <c r="D19" s="7"/>
      <c r="E19" s="20"/>
      <c r="F19" s="3"/>
      <c r="G19" s="4" t="s">
        <v>9</v>
      </c>
      <c r="H19" s="22"/>
    </row>
    <row r="20" spans="1:8" ht="87.75" customHeight="1" x14ac:dyDescent="0.2">
      <c r="A20" s="28"/>
      <c r="B20" s="19" t="s">
        <v>28</v>
      </c>
      <c r="C20" s="3" t="s">
        <v>29</v>
      </c>
      <c r="D20" s="7"/>
      <c r="E20" s="21">
        <f>SUM(D20:D23)/20</f>
        <v>0</v>
      </c>
      <c r="F20" s="5"/>
      <c r="G20" s="4" t="s">
        <v>9</v>
      </c>
      <c r="H20" s="22">
        <f>COUNTIF(G20:G23,"Yes")/4</f>
        <v>0</v>
      </c>
    </row>
    <row r="21" spans="1:8" ht="87.75" customHeight="1" x14ac:dyDescent="0.2">
      <c r="A21" s="28"/>
      <c r="B21" s="19"/>
      <c r="C21" s="3" t="s">
        <v>30</v>
      </c>
      <c r="D21" s="7"/>
      <c r="E21" s="21"/>
      <c r="F21" s="5"/>
      <c r="G21" s="4" t="s">
        <v>9</v>
      </c>
      <c r="H21" s="22"/>
    </row>
    <row r="22" spans="1:8" ht="87.75" customHeight="1" x14ac:dyDescent="0.2">
      <c r="A22" s="28"/>
      <c r="B22" s="19"/>
      <c r="C22" s="3" t="s">
        <v>31</v>
      </c>
      <c r="D22" s="7"/>
      <c r="E22" s="21"/>
      <c r="F22" s="5"/>
      <c r="G22" s="4" t="s">
        <v>9</v>
      </c>
      <c r="H22" s="22"/>
    </row>
    <row r="23" spans="1:8" ht="87.75" customHeight="1" x14ac:dyDescent="0.2">
      <c r="A23" s="28"/>
      <c r="B23" s="19"/>
      <c r="C23" s="3" t="s">
        <v>32</v>
      </c>
      <c r="D23" s="7"/>
      <c r="E23" s="21"/>
      <c r="F23" s="5"/>
      <c r="G23" s="4" t="s">
        <v>9</v>
      </c>
      <c r="H23" s="22"/>
    </row>
    <row r="24" spans="1:8" ht="87.75" customHeight="1" x14ac:dyDescent="0.2">
      <c r="A24" s="27" t="s">
        <v>78</v>
      </c>
      <c r="B24" s="19" t="s">
        <v>33</v>
      </c>
      <c r="C24" s="3" t="s">
        <v>34</v>
      </c>
      <c r="D24" s="7"/>
      <c r="E24" s="22">
        <f>SUM(D24:D26)/15</f>
        <v>0</v>
      </c>
      <c r="F24" s="6"/>
      <c r="G24" s="4" t="s">
        <v>8</v>
      </c>
      <c r="H24" s="22">
        <f>COUNTIF(G24:G26,"Yes")/3</f>
        <v>0.33333333333333331</v>
      </c>
    </row>
    <row r="25" spans="1:8" ht="87.75" customHeight="1" x14ac:dyDescent="0.2">
      <c r="A25" s="27"/>
      <c r="B25" s="19"/>
      <c r="C25" s="3" t="s">
        <v>35</v>
      </c>
      <c r="D25" s="7"/>
      <c r="E25" s="22"/>
      <c r="F25" s="6"/>
      <c r="G25" s="4" t="s">
        <v>9</v>
      </c>
      <c r="H25" s="22"/>
    </row>
    <row r="26" spans="1:8" ht="87.75" customHeight="1" x14ac:dyDescent="0.2">
      <c r="A26" s="27"/>
      <c r="B26" s="19"/>
      <c r="C26" s="3" t="s">
        <v>36</v>
      </c>
      <c r="D26" s="7"/>
      <c r="E26" s="22"/>
      <c r="F26" s="6"/>
      <c r="G26" s="7" t="s">
        <v>9</v>
      </c>
      <c r="H26" s="22"/>
    </row>
    <row r="27" spans="1:8" ht="87.75" customHeight="1" x14ac:dyDescent="0.2">
      <c r="A27" s="27"/>
      <c r="B27" s="19" t="s">
        <v>37</v>
      </c>
      <c r="C27" s="3" t="s">
        <v>38</v>
      </c>
      <c r="D27" s="7"/>
      <c r="E27" s="21">
        <f>SUM(D27:D31)/25</f>
        <v>0</v>
      </c>
      <c r="F27" s="5"/>
      <c r="G27" s="4" t="s">
        <v>9</v>
      </c>
      <c r="H27" s="21">
        <f>COUNTIF(G27:G31,"Yes")/5</f>
        <v>0</v>
      </c>
    </row>
    <row r="28" spans="1:8" ht="87.75" customHeight="1" x14ac:dyDescent="0.2">
      <c r="A28" s="27"/>
      <c r="B28" s="19"/>
      <c r="C28" s="3" t="s">
        <v>39</v>
      </c>
      <c r="D28" s="7"/>
      <c r="E28" s="21"/>
      <c r="F28" s="5"/>
      <c r="G28" s="4" t="s">
        <v>9</v>
      </c>
      <c r="H28" s="21"/>
    </row>
    <row r="29" spans="1:8" ht="87.75" customHeight="1" x14ac:dyDescent="0.2">
      <c r="A29" s="27"/>
      <c r="B29" s="19"/>
      <c r="C29" s="3" t="s">
        <v>40</v>
      </c>
      <c r="D29" s="7"/>
      <c r="E29" s="21"/>
      <c r="F29" s="5"/>
      <c r="G29" s="4" t="s">
        <v>9</v>
      </c>
      <c r="H29" s="21"/>
    </row>
    <row r="30" spans="1:8" ht="87.75" customHeight="1" x14ac:dyDescent="0.2">
      <c r="A30" s="27"/>
      <c r="B30" s="19"/>
      <c r="C30" s="3" t="s">
        <v>41</v>
      </c>
      <c r="D30" s="7"/>
      <c r="E30" s="21"/>
      <c r="F30" s="5"/>
      <c r="G30" s="4" t="s">
        <v>9</v>
      </c>
      <c r="H30" s="21"/>
    </row>
    <row r="31" spans="1:8" ht="87.75" customHeight="1" x14ac:dyDescent="0.2">
      <c r="A31" s="27"/>
      <c r="B31" s="19"/>
      <c r="C31" s="3" t="s">
        <v>42</v>
      </c>
      <c r="D31" s="7"/>
      <c r="E31" s="21"/>
      <c r="F31" s="5"/>
      <c r="G31" s="4" t="s">
        <v>9</v>
      </c>
      <c r="H31" s="21"/>
    </row>
    <row r="32" spans="1:8" ht="87.75" customHeight="1" x14ac:dyDescent="0.2">
      <c r="A32" s="27"/>
      <c r="B32" s="19" t="s">
        <v>43</v>
      </c>
      <c r="C32" s="3" t="s">
        <v>44</v>
      </c>
      <c r="D32" s="7"/>
      <c r="E32" s="22">
        <f>SUM(D32:D33)/10</f>
        <v>0</v>
      </c>
      <c r="F32" s="6"/>
      <c r="G32" s="4" t="s">
        <v>9</v>
      </c>
      <c r="H32" s="22">
        <f>COUNTIF(G32:G33,"Yes")/2</f>
        <v>0</v>
      </c>
    </row>
    <row r="33" spans="1:8" ht="87.75" customHeight="1" x14ac:dyDescent="0.2">
      <c r="A33" s="27"/>
      <c r="B33" s="19"/>
      <c r="C33" s="3" t="s">
        <v>45</v>
      </c>
      <c r="D33" s="7"/>
      <c r="E33" s="22"/>
      <c r="F33" s="6"/>
      <c r="G33" s="7" t="s">
        <v>9</v>
      </c>
      <c r="H33" s="22"/>
    </row>
    <row r="34" spans="1:8" ht="87.75" customHeight="1" x14ac:dyDescent="0.2">
      <c r="A34" s="27" t="s">
        <v>77</v>
      </c>
      <c r="B34" s="19" t="s">
        <v>46</v>
      </c>
      <c r="C34" s="3" t="s">
        <v>47</v>
      </c>
      <c r="D34" s="7"/>
      <c r="E34" s="21">
        <f>SUM(D34:D36)/15</f>
        <v>0</v>
      </c>
      <c r="F34" s="5"/>
      <c r="G34" s="4" t="s">
        <v>9</v>
      </c>
      <c r="H34" s="22">
        <f>COUNTIF(G34:G36,"Yes")/3</f>
        <v>0</v>
      </c>
    </row>
    <row r="35" spans="1:8" ht="87.75" customHeight="1" x14ac:dyDescent="0.2">
      <c r="A35" s="27"/>
      <c r="B35" s="19"/>
      <c r="C35" s="3" t="s">
        <v>48</v>
      </c>
      <c r="D35" s="7"/>
      <c r="E35" s="21"/>
      <c r="F35" s="5"/>
      <c r="G35" s="4" t="s">
        <v>9</v>
      </c>
      <c r="H35" s="22"/>
    </row>
    <row r="36" spans="1:8" ht="87.75" customHeight="1" x14ac:dyDescent="0.2">
      <c r="A36" s="27"/>
      <c r="B36" s="19"/>
      <c r="C36" s="3" t="s">
        <v>49</v>
      </c>
      <c r="D36" s="7"/>
      <c r="E36" s="21"/>
      <c r="F36" s="5"/>
      <c r="G36" s="4" t="s">
        <v>9</v>
      </c>
      <c r="H36" s="22"/>
    </row>
    <row r="37" spans="1:8" ht="87.75" customHeight="1" x14ac:dyDescent="0.2">
      <c r="A37" s="27"/>
      <c r="B37" s="19" t="s">
        <v>50</v>
      </c>
      <c r="C37" s="3" t="s">
        <v>51</v>
      </c>
      <c r="D37" s="7"/>
      <c r="E37" s="29">
        <f>SUM(D37:D40)/20</f>
        <v>0</v>
      </c>
      <c r="F37" s="6"/>
      <c r="G37" s="7" t="s">
        <v>9</v>
      </c>
      <c r="H37" s="29">
        <f>COUNTIF(G37:G40,"Yes")/4</f>
        <v>0</v>
      </c>
    </row>
    <row r="38" spans="1:8" ht="87.75" customHeight="1" x14ac:dyDescent="0.2">
      <c r="A38" s="27"/>
      <c r="B38" s="19"/>
      <c r="C38" s="3" t="s">
        <v>52</v>
      </c>
      <c r="D38" s="7"/>
      <c r="E38" s="30"/>
      <c r="F38" s="6"/>
      <c r="G38" s="4" t="s">
        <v>9</v>
      </c>
      <c r="H38" s="30"/>
    </row>
    <row r="39" spans="1:8" ht="87.75" customHeight="1" x14ac:dyDescent="0.2">
      <c r="A39" s="27"/>
      <c r="B39" s="19"/>
      <c r="C39" s="3" t="s">
        <v>53</v>
      </c>
      <c r="D39" s="7"/>
      <c r="E39" s="30"/>
      <c r="F39" s="6"/>
      <c r="G39" s="4" t="s">
        <v>9</v>
      </c>
      <c r="H39" s="30"/>
    </row>
    <row r="40" spans="1:8" ht="87" customHeight="1" x14ac:dyDescent="0.2">
      <c r="A40" s="27"/>
      <c r="B40" s="19"/>
      <c r="C40" s="6" t="s">
        <v>2</v>
      </c>
      <c r="D40" s="7"/>
      <c r="E40" s="31"/>
      <c r="F40" s="6"/>
      <c r="G40" s="7" t="s">
        <v>9</v>
      </c>
      <c r="H40" s="31"/>
    </row>
    <row r="41" spans="1:8" ht="87.75" customHeight="1" x14ac:dyDescent="0.2">
      <c r="A41" s="27"/>
      <c r="B41" s="19" t="s">
        <v>54</v>
      </c>
      <c r="C41" s="3" t="s">
        <v>55</v>
      </c>
      <c r="D41" s="7"/>
      <c r="E41" s="29">
        <f>SUM(D41:D43)/15</f>
        <v>0</v>
      </c>
      <c r="F41" s="7"/>
      <c r="G41" s="4" t="s">
        <v>9</v>
      </c>
      <c r="H41" s="29">
        <f>COUNTIF(G41:G43,"Yes")/3</f>
        <v>0</v>
      </c>
    </row>
    <row r="42" spans="1:8" ht="88" customHeight="1" x14ac:dyDescent="0.2">
      <c r="A42" s="27"/>
      <c r="B42" s="19"/>
      <c r="C42" s="3" t="s">
        <v>56</v>
      </c>
      <c r="D42" s="16"/>
      <c r="E42" s="30"/>
      <c r="F42" s="3"/>
      <c r="G42" s="4" t="s">
        <v>9</v>
      </c>
      <c r="H42" s="30"/>
    </row>
    <row r="43" spans="1:8" ht="88" customHeight="1" x14ac:dyDescent="0.2">
      <c r="A43" s="27"/>
      <c r="B43" s="19"/>
      <c r="C43" s="3" t="s">
        <v>57</v>
      </c>
      <c r="D43" s="16"/>
      <c r="E43" s="30"/>
      <c r="F43" s="3"/>
      <c r="G43" s="4" t="s">
        <v>9</v>
      </c>
      <c r="H43" s="30"/>
    </row>
    <row r="44" spans="1:8" ht="88" customHeight="1" x14ac:dyDescent="0.2">
      <c r="A44" s="27"/>
      <c r="B44" s="24" t="s">
        <v>58</v>
      </c>
      <c r="C44" s="3" t="s">
        <v>59</v>
      </c>
      <c r="D44" s="16"/>
      <c r="E44" s="29">
        <f>SUM(D44:D46)/15</f>
        <v>0</v>
      </c>
      <c r="F44" s="3"/>
      <c r="G44" s="4" t="s">
        <v>9</v>
      </c>
      <c r="H44" s="29">
        <f>COUNTIF(G44:G46,"Yes")/3</f>
        <v>0</v>
      </c>
    </row>
    <row r="45" spans="1:8" ht="88" customHeight="1" x14ac:dyDescent="0.2">
      <c r="A45" s="27"/>
      <c r="B45" s="25"/>
      <c r="C45" s="3" t="s">
        <v>60</v>
      </c>
      <c r="D45" s="16"/>
      <c r="E45" s="30"/>
      <c r="F45" s="3"/>
      <c r="G45" s="4" t="s">
        <v>9</v>
      </c>
      <c r="H45" s="30"/>
    </row>
    <row r="46" spans="1:8" ht="88" customHeight="1" x14ac:dyDescent="0.2">
      <c r="A46" s="27"/>
      <c r="B46" s="26"/>
      <c r="C46" s="3" t="s">
        <v>61</v>
      </c>
      <c r="D46" s="16"/>
      <c r="E46" s="30"/>
      <c r="F46" s="3"/>
      <c r="G46" s="4" t="s">
        <v>9</v>
      </c>
      <c r="H46" s="30"/>
    </row>
    <row r="47" spans="1:8" ht="88" customHeight="1" x14ac:dyDescent="0.2">
      <c r="A47" s="27"/>
      <c r="B47" s="24" t="s">
        <v>62</v>
      </c>
      <c r="C47" s="3" t="s">
        <v>63</v>
      </c>
      <c r="D47" s="16"/>
      <c r="E47" s="29">
        <f>SUM(D47:D50)/20</f>
        <v>0</v>
      </c>
      <c r="F47" s="3"/>
      <c r="G47" s="4" t="s">
        <v>9</v>
      </c>
      <c r="H47" s="29">
        <f>COUNTIF(G47:G50,"Yes")/4</f>
        <v>0</v>
      </c>
    </row>
    <row r="48" spans="1:8" ht="88" customHeight="1" x14ac:dyDescent="0.2">
      <c r="A48" s="27"/>
      <c r="B48" s="25"/>
      <c r="C48" s="3" t="s">
        <v>64</v>
      </c>
      <c r="D48" s="16"/>
      <c r="E48" s="30"/>
      <c r="F48" s="3"/>
      <c r="G48" s="4" t="s">
        <v>9</v>
      </c>
      <c r="H48" s="30"/>
    </row>
    <row r="49" spans="1:8" ht="88" customHeight="1" x14ac:dyDescent="0.2">
      <c r="A49" s="27"/>
      <c r="B49" s="25"/>
      <c r="C49" s="3" t="s">
        <v>65</v>
      </c>
      <c r="D49" s="16"/>
      <c r="E49" s="30"/>
      <c r="F49" s="3"/>
      <c r="G49" s="4" t="s">
        <v>9</v>
      </c>
      <c r="H49" s="30"/>
    </row>
    <row r="50" spans="1:8" ht="88" customHeight="1" x14ac:dyDescent="0.2">
      <c r="A50" s="27"/>
      <c r="B50" s="26"/>
      <c r="C50" s="3" t="s">
        <v>66</v>
      </c>
      <c r="D50" s="16"/>
      <c r="E50" s="31"/>
      <c r="F50" s="3"/>
      <c r="G50" s="4" t="s">
        <v>9</v>
      </c>
      <c r="H50" s="31"/>
    </row>
    <row r="51" spans="1:8" ht="88" customHeight="1" x14ac:dyDescent="0.2">
      <c r="A51" s="27"/>
      <c r="B51" s="24" t="s">
        <v>67</v>
      </c>
      <c r="C51" s="17" t="s">
        <v>68</v>
      </c>
      <c r="D51" s="16"/>
      <c r="E51" s="29">
        <f>SUM(D51:D54)/20</f>
        <v>0</v>
      </c>
      <c r="F51" s="3"/>
      <c r="G51" s="4" t="s">
        <v>9</v>
      </c>
      <c r="H51" s="29">
        <f>COUNTIF(G51:G54,"Yes")/4</f>
        <v>0</v>
      </c>
    </row>
    <row r="52" spans="1:8" ht="88" customHeight="1" x14ac:dyDescent="0.2">
      <c r="A52" s="27"/>
      <c r="B52" s="25"/>
      <c r="C52" s="17" t="s">
        <v>69</v>
      </c>
      <c r="D52" s="16"/>
      <c r="E52" s="30"/>
      <c r="F52" s="3"/>
      <c r="G52" s="4" t="s">
        <v>9</v>
      </c>
      <c r="H52" s="30"/>
    </row>
    <row r="53" spans="1:8" ht="88" customHeight="1" x14ac:dyDescent="0.2">
      <c r="A53" s="27"/>
      <c r="B53" s="25"/>
      <c r="C53" s="17" t="s">
        <v>70</v>
      </c>
      <c r="D53" s="16"/>
      <c r="E53" s="30"/>
      <c r="F53" s="3"/>
      <c r="G53" s="4" t="s">
        <v>9</v>
      </c>
      <c r="H53" s="30"/>
    </row>
    <row r="54" spans="1:8" ht="88" customHeight="1" x14ac:dyDescent="0.2">
      <c r="A54" s="27"/>
      <c r="B54" s="26"/>
      <c r="C54" s="3" t="s">
        <v>71</v>
      </c>
      <c r="D54" s="16"/>
      <c r="E54" s="31"/>
      <c r="F54" s="3"/>
      <c r="G54" s="4" t="s">
        <v>9</v>
      </c>
      <c r="H54" s="31"/>
    </row>
    <row r="55" spans="1:8" ht="88" customHeight="1" x14ac:dyDescent="0.2">
      <c r="A55" s="27"/>
      <c r="B55" s="23" t="s">
        <v>72</v>
      </c>
      <c r="C55" s="3" t="s">
        <v>73</v>
      </c>
      <c r="D55" s="16"/>
      <c r="E55" s="29">
        <f>SUM(D55:D58)/20</f>
        <v>0</v>
      </c>
      <c r="F55" s="3"/>
      <c r="G55" s="4" t="s">
        <v>9</v>
      </c>
      <c r="H55" s="29">
        <f>COUNTIF(G55:G58,"Yes")/3</f>
        <v>0</v>
      </c>
    </row>
    <row r="56" spans="1:8" ht="88" customHeight="1" x14ac:dyDescent="0.2">
      <c r="A56" s="27"/>
      <c r="B56" s="23"/>
      <c r="C56" s="3" t="s">
        <v>74</v>
      </c>
      <c r="D56" s="16"/>
      <c r="E56" s="30"/>
      <c r="F56" s="3"/>
      <c r="G56" s="4" t="s">
        <v>9</v>
      </c>
      <c r="H56" s="30"/>
    </row>
    <row r="57" spans="1:8" ht="88" customHeight="1" x14ac:dyDescent="0.2">
      <c r="A57" s="27"/>
      <c r="B57" s="23"/>
      <c r="C57" s="3" t="s">
        <v>75</v>
      </c>
      <c r="D57" s="16"/>
      <c r="E57" s="30"/>
      <c r="F57" s="3"/>
      <c r="G57" s="4" t="s">
        <v>9</v>
      </c>
      <c r="H57" s="30"/>
    </row>
    <row r="58" spans="1:8" ht="88" customHeight="1" x14ac:dyDescent="0.2">
      <c r="A58" s="27"/>
      <c r="B58" s="23"/>
      <c r="C58" s="3" t="s">
        <v>76</v>
      </c>
      <c r="D58" s="16"/>
      <c r="E58" s="31"/>
      <c r="F58" s="3"/>
      <c r="G58" s="4" t="s">
        <v>9</v>
      </c>
      <c r="H58" s="31"/>
    </row>
  </sheetData>
  <mergeCells count="42">
    <mergeCell ref="E51:E54"/>
    <mergeCell ref="H51:H54"/>
    <mergeCell ref="E55:E58"/>
    <mergeCell ref="H55:H58"/>
    <mergeCell ref="E44:E46"/>
    <mergeCell ref="H44:H46"/>
    <mergeCell ref="E47:E50"/>
    <mergeCell ref="H47:H50"/>
    <mergeCell ref="A24:A33"/>
    <mergeCell ref="A6:A23"/>
    <mergeCell ref="E37:E40"/>
    <mergeCell ref="H37:H40"/>
    <mergeCell ref="E41:E43"/>
    <mergeCell ref="H41:H43"/>
    <mergeCell ref="E32:E33"/>
    <mergeCell ref="E34:E36"/>
    <mergeCell ref="H6:H14"/>
    <mergeCell ref="H15:H19"/>
    <mergeCell ref="H20:H23"/>
    <mergeCell ref="H24:H26"/>
    <mergeCell ref="H27:H31"/>
    <mergeCell ref="H32:H33"/>
    <mergeCell ref="H34:H36"/>
    <mergeCell ref="E6:E14"/>
    <mergeCell ref="B55:B58"/>
    <mergeCell ref="B51:B54"/>
    <mergeCell ref="B47:B50"/>
    <mergeCell ref="B44:B46"/>
    <mergeCell ref="A34:A58"/>
    <mergeCell ref="B34:B36"/>
    <mergeCell ref="E15:E19"/>
    <mergeCell ref="E20:E23"/>
    <mergeCell ref="E24:E26"/>
    <mergeCell ref="E27:E31"/>
    <mergeCell ref="B6:B14"/>
    <mergeCell ref="B15:B19"/>
    <mergeCell ref="B27:B31"/>
    <mergeCell ref="B32:B33"/>
    <mergeCell ref="B20:B23"/>
    <mergeCell ref="B24:B26"/>
    <mergeCell ref="B37:B40"/>
    <mergeCell ref="B41:B43"/>
  </mergeCells>
  <dataValidations count="1">
    <dataValidation type="whole" errorStyle="information" showInputMessage="1" showErrorMessage="1" errorTitle="Score your confidence" error="You need to give yourself a score from 1 (low) to 5 (high)" promptTitle="Score your confidence" prompt="Score your confidence in this competence. 5 is high, 1 is low" sqref="D6:D41" xr:uid="{00000000-0002-0000-0200-000000000000}">
      <formula1>1</formula1>
      <formula2>5</formula2>
    </dataValidation>
  </dataValidations>
  <pageMargins left="0.7" right="0.7" top="0.75" bottom="0.75" header="0.3" footer="0.3"/>
  <pageSetup paperSize="9" orientation="portrait" horizontalDpi="4294967292" r:id="rId1"/>
  <ignoredErrors>
    <ignoredError sqref="E24" formulaRange="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errorTitle="Complete?" error="A 'yes' or a 'no' is needed here." xr:uid="{00000000-0002-0000-0200-000001000000}">
          <x14:formula1>
            <xm:f>Reference!$A$2:$A$3</xm:f>
          </x14:formula1>
          <xm:sqref>F41:G41 G42:G58 G6:G40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election activeCell="B25" sqref="B25"/>
    </sheetView>
  </sheetViews>
  <sheetFormatPr baseColWidth="10" defaultColWidth="8.83203125" defaultRowHeight="15" x14ac:dyDescent="0.2"/>
  <sheetData>
    <row r="1" spans="1:1" x14ac:dyDescent="0.2">
      <c r="A1" t="s">
        <v>6</v>
      </c>
    </row>
    <row r="2" spans="1:1" x14ac:dyDescent="0.2">
      <c r="A2" t="s">
        <v>8</v>
      </c>
    </row>
    <row r="3" spans="1:1" x14ac:dyDescent="0.2">
      <c r="A3" t="s">
        <v>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Sheet1</vt:lpstr>
      <vt:lpstr>Radar</vt:lpstr>
      <vt:lpstr>Planner</vt:lpstr>
      <vt:lpstr>Reference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Kapaciti Limited</dc:creator>
  <cp:lastModifiedBy>Microsoft Office User</cp:lastModifiedBy>
  <cp:lastPrinted>2016-09-07T11:26:22Z</cp:lastPrinted>
  <dcterms:created xsi:type="dcterms:W3CDTF">2016-08-03T09:15:36Z</dcterms:created>
  <dcterms:modified xsi:type="dcterms:W3CDTF">2020-04-07T09:52:09Z</dcterms:modified>
</cp:coreProperties>
</file>